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评分表" sheetId="1" r:id="rId1"/>
  </sheets>
  <definedNames>
    <definedName name="OLE_LINK195" localSheetId="0">评分表!$D$4</definedName>
    <definedName name="OLE_LINK207" localSheetId="0">评分表!#REF!</definedName>
    <definedName name="OLE_LINK211" localSheetId="0">评分表!#REF!</definedName>
    <definedName name="OLE_LINK215" localSheetId="0">评分表!#REF!</definedName>
    <definedName name="OLE_LINK217" localSheetId="0">评分表!#REF!</definedName>
    <definedName name="OLE_LINK220" localSheetId="0">评分表!$C$9</definedName>
    <definedName name="OLE_LINK223" localSheetId="0">评分表!$C$8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<sst xmlns="http://schemas.openxmlformats.org/spreadsheetml/2006/main" count="108" uniqueCount="76">
  <si>
    <t>2026年河北省唐山市职业院校技能大赛产品数字化设计与开发赛项评分标准</t>
  </si>
  <si>
    <t>点位号：</t>
  </si>
  <si>
    <t>模块1</t>
  </si>
  <si>
    <t>产品数字化设计65%</t>
  </si>
  <si>
    <t>评分细则</t>
  </si>
  <si>
    <t>得分</t>
  </si>
  <si>
    <t>题目1-1</t>
  </si>
  <si>
    <t>零件</t>
  </si>
  <si>
    <t>底座</t>
  </si>
  <si>
    <t>底座.ipt</t>
  </si>
  <si>
    <t>重量一致（±0.001视为一致）且无明显错误即满分，每一处特征错误扣0.5分。</t>
  </si>
  <si>
    <t>支架</t>
  </si>
  <si>
    <t>支架.ipt</t>
  </si>
  <si>
    <t>安装板</t>
  </si>
  <si>
    <t>安装板.ipt</t>
  </si>
  <si>
    <t>回热器</t>
  </si>
  <si>
    <t>回热器.ipt</t>
  </si>
  <si>
    <t>回热器上盖</t>
  </si>
  <si>
    <t>回热器上盖.ipt</t>
  </si>
  <si>
    <t>回热器下盖</t>
  </si>
  <si>
    <t>回热器下盖.ipt</t>
  </si>
  <si>
    <t>低温腔</t>
  </si>
  <si>
    <t>低温腔.ipt</t>
  </si>
  <si>
    <t>连接管</t>
  </si>
  <si>
    <t>连接管.ipt</t>
  </si>
  <si>
    <t>气流管</t>
  </si>
  <si>
    <t>气流管.ipt</t>
  </si>
  <si>
    <t>连接架</t>
  </si>
  <si>
    <t>连接架.ipt</t>
  </si>
  <si>
    <t>曲柄圆盘</t>
  </si>
  <si>
    <t>曲柄圆盘.ipt</t>
  </si>
  <si>
    <t>工程图</t>
  </si>
  <si>
    <t>底座.pdf</t>
  </si>
  <si>
    <t>视图2分（缺/错一处扣0.1），尺寸0.5分（缺/错一处扣0.1）</t>
  </si>
  <si>
    <t>支架.pdf</t>
  </si>
  <si>
    <t>视图2分（缺/错一处扣0.5），尺寸0.5分（缺/错一处扣0.1）</t>
  </si>
  <si>
    <t>安装板.pdf</t>
  </si>
  <si>
    <t>回热器.pdf</t>
  </si>
  <si>
    <t>回热器上盖.pdf</t>
  </si>
  <si>
    <t>部件相关</t>
  </si>
  <si>
    <t>部件模型</t>
  </si>
  <si>
    <t>斯特林发动机.iam</t>
  </si>
  <si>
    <t>缺/错一处扣0.5分；若零件不正确则此项不超过1分。</t>
  </si>
  <si>
    <t>爆炸图</t>
  </si>
  <si>
    <t>斯特林发动机爆炸图.pdf</t>
  </si>
  <si>
    <r>
      <rPr>
        <sz val="11"/>
        <color theme="1"/>
        <rFont val="微软雅黑 Light"/>
        <charset val="134"/>
      </rPr>
      <t>零件爆开3分（缺/错一处扣0.5），尺寸</t>
    </r>
    <r>
      <rPr>
        <sz val="11"/>
        <color theme="1"/>
        <rFont val="微软雅黑 Light"/>
        <charset val="134"/>
      </rPr>
      <t>1</t>
    </r>
    <r>
      <rPr>
        <sz val="11"/>
        <color theme="1"/>
        <rFont val="微软雅黑 Light"/>
        <charset val="134"/>
      </rPr>
      <t>分（缺/错一处扣0.1），明细栏序号</t>
    </r>
    <r>
      <rPr>
        <sz val="11"/>
        <color theme="1"/>
        <rFont val="微软雅黑 Light"/>
        <charset val="134"/>
      </rPr>
      <t>2</t>
    </r>
    <r>
      <rPr>
        <sz val="11"/>
        <color theme="1"/>
        <rFont val="微软雅黑 Light"/>
        <charset val="134"/>
      </rPr>
      <t>分（缺/错一处扣0.1）</t>
    </r>
  </si>
  <si>
    <t>设计表达</t>
  </si>
  <si>
    <t>展示动画</t>
  </si>
  <si>
    <t>斯特林发动机.wmv</t>
  </si>
  <si>
    <r>
      <rPr>
        <sz val="11"/>
        <color rgb="FF333333"/>
        <rFont val="微软雅黑 Light"/>
        <charset val="134"/>
      </rPr>
      <t>总时长5，相机运动设置</t>
    </r>
    <r>
      <rPr>
        <sz val="11"/>
        <color rgb="FF333333"/>
        <rFont val="微软雅黑 Light"/>
        <charset val="134"/>
      </rPr>
      <t>2</t>
    </r>
    <r>
      <rPr>
        <sz val="11"/>
        <color rgb="FF333333"/>
        <rFont val="微软雅黑 Light"/>
        <charset val="134"/>
      </rPr>
      <t>，运动周期展示2，气缸淡显</t>
    </r>
    <r>
      <rPr>
        <sz val="11"/>
        <color rgb="FF333333"/>
        <rFont val="微软雅黑 Light"/>
        <charset val="134"/>
      </rPr>
      <t>2</t>
    </r>
    <r>
      <rPr>
        <sz val="11"/>
        <color rgb="FF333333"/>
        <rFont val="微软雅黑 Light"/>
        <charset val="134"/>
      </rPr>
      <t>，视频文件格式篇幅大小1</t>
    </r>
  </si>
  <si>
    <t>小计</t>
  </si>
  <si>
    <t>模块2</t>
  </si>
  <si>
    <r>
      <rPr>
        <b/>
        <sz val="11"/>
        <rFont val="微软雅黑 Light"/>
        <charset val="134"/>
      </rPr>
      <t>产品数字化开发30</t>
    </r>
    <r>
      <rPr>
        <b/>
        <sz val="11"/>
        <rFont val="微软雅黑 Light"/>
        <charset val="134"/>
      </rPr>
      <t>%</t>
    </r>
  </si>
  <si>
    <t>题目2-1</t>
  </si>
  <si>
    <t>组装文档</t>
  </si>
  <si>
    <t>原方案活塞行程计算</t>
  </si>
  <si>
    <t>机构分析计算报告.pptx</t>
  </si>
  <si>
    <t>活塞行程正确3</t>
  </si>
  <si>
    <t>机构草图</t>
  </si>
  <si>
    <t>包含曲柄圆盘、连杆、活塞的机构运动简图</t>
  </si>
  <si>
    <t>曲柄设计变更</t>
  </si>
  <si>
    <t>曲柄尺寸调整正确5</t>
  </si>
  <si>
    <t>连杆设计变更</t>
  </si>
  <si>
    <t>连杆尺寸调整正确5</t>
  </si>
  <si>
    <t>其他机构行程计算</t>
  </si>
  <si>
    <t>其他机构计算正确6</t>
  </si>
  <si>
    <t>模块3</t>
  </si>
  <si>
    <t>职业素养5%</t>
  </si>
  <si>
    <t>题目3-1</t>
  </si>
  <si>
    <t>职业素养</t>
  </si>
  <si>
    <t>安全</t>
  </si>
  <si>
    <t>安全操作无事故得 2 分，否则不得分</t>
  </si>
  <si>
    <t>环境</t>
  </si>
  <si>
    <t>工具、资料摆放整齐、工位保持整洁得 2 分，否则不得分</t>
  </si>
  <si>
    <t>纪律</t>
  </si>
  <si>
    <t>尊重裁判及工作人员，遵守赛项规则，否则不得分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</si>
</sst>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微软雅黑 Light"/>
      <charset val="134"/>
    </font>
    <font>
      <sz val="11"/>
      <color theme="1"/>
      <name val="微软雅黑 Light"/>
      <charset val="134"/>
    </font>
    <font>
      <b/>
      <sz val="11"/>
      <color rgb="FF333333"/>
      <name val="微软雅黑 Light"/>
      <charset val="134"/>
    </font>
    <font>
      <sz val="11"/>
      <color rgb="FF333333"/>
      <name val="微软雅黑 Light"/>
      <charset val="134"/>
    </font>
    <font>
      <b/>
      <sz val="11"/>
      <name val="微软雅黑 Light"/>
      <charset val="134"/>
    </font>
    <font>
      <sz val="11"/>
      <name val="微软雅黑 Light"/>
      <charset val="134"/>
    </font>
    <font>
      <sz val="10.5"/>
      <color rgb="FF333333"/>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0" tint="-0.0499893185216834"/>
        <bgColor indexed="64"/>
      </patternFill>
    </fill>
    <fill>
      <patternFill patternType="solid">
        <fgColor theme="0" tint="-0.249977111117893"/>
        <bgColor indexed="64"/>
      </patternFill>
    </fill>
    <fill>
      <patternFill patternType="solid">
        <fgColor theme="0" tint="-0.149937437055574"/>
        <bgColor indexed="64"/>
      </patternFill>
    </fill>
    <fill>
      <patternFill patternType="solid">
        <fgColor theme="6" tint="0.79989013336588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7" borderId="9" applyNumberFormat="0" applyAlignment="0" applyProtection="0">
      <alignment vertical="center"/>
    </xf>
    <xf numFmtId="0" fontId="17" fillId="8" borderId="10" applyNumberFormat="0" applyAlignment="0" applyProtection="0">
      <alignment vertical="center"/>
    </xf>
    <xf numFmtId="0" fontId="18" fillId="8" borderId="9" applyNumberFormat="0" applyAlignment="0" applyProtection="0">
      <alignment vertical="center"/>
    </xf>
    <xf numFmtId="0" fontId="19" fillId="9"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0" fillId="0" borderId="0"/>
  </cellStyleXfs>
  <cellXfs count="28">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lignment vertical="center"/>
    </xf>
    <xf numFmtId="0" fontId="3"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2" fillId="2" borderId="1" xfId="49" applyFont="1" applyFill="1" applyBorder="1" applyAlignment="1">
      <alignment vertical="center"/>
    </xf>
    <xf numFmtId="0" fontId="2" fillId="2" borderId="1" xfId="0" applyFont="1" applyFill="1" applyBorder="1" applyAlignment="1">
      <alignment horizontal="left"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3" fillId="4" borderId="1" xfId="0" applyFont="1" applyFill="1" applyBorder="1" applyAlignment="1">
      <alignment horizontal="center" vertical="center"/>
    </xf>
    <xf numFmtId="0" fontId="2" fillId="4" borderId="1" xfId="0" applyFont="1" applyFill="1" applyBorder="1">
      <alignment vertical="center"/>
    </xf>
    <xf numFmtId="0" fontId="5" fillId="5"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6" fillId="2" borderId="1" xfId="49" applyFont="1" applyFill="1" applyBorder="1" applyAlignment="1">
      <alignment horizontal="center" vertical="center"/>
    </xf>
    <xf numFmtId="0" fontId="6" fillId="2" borderId="4" xfId="49"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6" fillId="2" borderId="1" xfId="49" applyFont="1" applyFill="1" applyBorder="1" applyAlignment="1">
      <alignment vertical="center"/>
    </xf>
    <xf numFmtId="0" fontId="6" fillId="2" borderId="5" xfId="49" applyFont="1" applyFill="1" applyBorder="1" applyAlignment="1">
      <alignment horizontal="center" vertical="center"/>
    </xf>
    <xf numFmtId="0" fontId="6" fillId="4" borderId="1" xfId="0" applyFont="1" applyFill="1" applyBorder="1" applyAlignment="1">
      <alignment horizontal="left" vertical="center"/>
    </xf>
    <xf numFmtId="0" fontId="5" fillId="4" borderId="1" xfId="0" applyFont="1" applyFill="1" applyBorder="1" applyAlignment="1">
      <alignment horizontal="center" vertical="center"/>
    </xf>
    <xf numFmtId="0" fontId="6" fillId="4" borderId="1"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abSelected="1" workbookViewId="0">
      <pane xSplit="7" topLeftCell="H1" activePane="topRight" state="frozen"/>
      <selection/>
      <selection pane="topRight" activeCell="E10" sqref="E10"/>
    </sheetView>
  </sheetViews>
  <sheetFormatPr defaultColWidth="9" defaultRowHeight="13.5" outlineLevelCol="6"/>
  <cols>
    <col min="1" max="1" width="6.75" customWidth="1"/>
    <col min="2" max="2" width="8.375" customWidth="1"/>
    <col min="3" max="3" width="19.125" customWidth="1"/>
    <col min="4" max="4" width="22.25" customWidth="1"/>
    <col min="5" max="5" width="3.5" style="1" customWidth="1"/>
    <col min="6" max="6" width="88.75" customWidth="1"/>
    <col min="7" max="7" width="12.875" customWidth="1"/>
  </cols>
  <sheetData>
    <row r="1" ht="15.95" customHeight="1" spans="1:7">
      <c r="A1" s="2" t="s">
        <v>0</v>
      </c>
      <c r="B1" s="3"/>
      <c r="C1" s="3"/>
      <c r="D1" s="3"/>
      <c r="E1" s="3"/>
      <c r="F1" s="3"/>
      <c r="G1" s="4" t="s">
        <v>1</v>
      </c>
    </row>
    <row r="2" ht="15.95" customHeight="1" spans="1:7">
      <c r="A2" s="5" t="s">
        <v>2</v>
      </c>
      <c r="B2" s="5"/>
      <c r="C2" s="5" t="s">
        <v>3</v>
      </c>
      <c r="D2" s="5"/>
      <c r="E2" s="5" t="e">
        <f>E22+#REF!</f>
        <v>#REF!</v>
      </c>
      <c r="F2" s="5" t="s">
        <v>4</v>
      </c>
      <c r="G2" s="6" t="s">
        <v>5</v>
      </c>
    </row>
    <row r="3" ht="15.95" customHeight="1" spans="1:7">
      <c r="A3" s="7" t="s">
        <v>6</v>
      </c>
      <c r="B3" s="7" t="s">
        <v>7</v>
      </c>
      <c r="C3" s="8" t="s">
        <v>8</v>
      </c>
      <c r="D3" s="8" t="s">
        <v>9</v>
      </c>
      <c r="E3" s="7">
        <v>3</v>
      </c>
      <c r="F3" s="9" t="s">
        <v>10</v>
      </c>
      <c r="G3" s="4"/>
    </row>
    <row r="4" ht="15.95" customHeight="1" spans="1:7">
      <c r="A4" s="7"/>
      <c r="B4" s="7"/>
      <c r="C4" s="8" t="s">
        <v>11</v>
      </c>
      <c r="D4" s="8" t="s">
        <v>12</v>
      </c>
      <c r="E4" s="7">
        <v>3</v>
      </c>
      <c r="F4" s="9" t="s">
        <v>10</v>
      </c>
      <c r="G4" s="4"/>
    </row>
    <row r="5" ht="15.95" customHeight="1" spans="1:7">
      <c r="A5" s="7"/>
      <c r="B5" s="7"/>
      <c r="C5" s="8" t="s">
        <v>13</v>
      </c>
      <c r="D5" s="8" t="s">
        <v>14</v>
      </c>
      <c r="E5" s="7">
        <v>3</v>
      </c>
      <c r="F5" s="9" t="s">
        <v>10</v>
      </c>
      <c r="G5" s="4"/>
    </row>
    <row r="6" ht="15.95" customHeight="1" spans="1:7">
      <c r="A6" s="7"/>
      <c r="B6" s="7"/>
      <c r="C6" s="8" t="s">
        <v>15</v>
      </c>
      <c r="D6" s="8" t="s">
        <v>16</v>
      </c>
      <c r="E6" s="7">
        <v>3</v>
      </c>
      <c r="F6" s="9" t="s">
        <v>10</v>
      </c>
      <c r="G6" s="4"/>
    </row>
    <row r="7" ht="15.95" customHeight="1" spans="1:7">
      <c r="A7" s="7"/>
      <c r="B7" s="7"/>
      <c r="C7" s="8" t="s">
        <v>17</v>
      </c>
      <c r="D7" s="8" t="s">
        <v>18</v>
      </c>
      <c r="E7" s="7">
        <v>3</v>
      </c>
      <c r="F7" s="9" t="s">
        <v>10</v>
      </c>
      <c r="G7" s="4"/>
    </row>
    <row r="8" ht="15.95" customHeight="1" spans="1:7">
      <c r="A8" s="7"/>
      <c r="B8" s="7"/>
      <c r="C8" s="8" t="s">
        <v>19</v>
      </c>
      <c r="D8" s="10" t="s">
        <v>20</v>
      </c>
      <c r="E8" s="7">
        <v>3</v>
      </c>
      <c r="F8" s="9" t="s">
        <v>10</v>
      </c>
      <c r="G8" s="4"/>
    </row>
    <row r="9" ht="15.95" customHeight="1" spans="1:7">
      <c r="A9" s="7"/>
      <c r="B9" s="7"/>
      <c r="C9" s="8" t="s">
        <v>21</v>
      </c>
      <c r="D9" s="10" t="s">
        <v>22</v>
      </c>
      <c r="E9" s="7">
        <v>2</v>
      </c>
      <c r="F9" s="9" t="s">
        <v>10</v>
      </c>
      <c r="G9" s="4"/>
    </row>
    <row r="10" ht="15.95" customHeight="1" spans="1:7">
      <c r="A10" s="7"/>
      <c r="B10" s="7"/>
      <c r="C10" s="8" t="s">
        <v>23</v>
      </c>
      <c r="D10" s="10" t="s">
        <v>24</v>
      </c>
      <c r="E10" s="7">
        <v>2</v>
      </c>
      <c r="F10" s="9" t="s">
        <v>10</v>
      </c>
      <c r="G10" s="4"/>
    </row>
    <row r="11" ht="15.95" customHeight="1" spans="1:7">
      <c r="A11" s="7"/>
      <c r="B11" s="7"/>
      <c r="C11" s="8" t="s">
        <v>25</v>
      </c>
      <c r="D11" s="8" t="s">
        <v>26</v>
      </c>
      <c r="E11" s="7">
        <v>3</v>
      </c>
      <c r="F11" s="9" t="s">
        <v>10</v>
      </c>
      <c r="G11" s="4"/>
    </row>
    <row r="12" ht="15.95" customHeight="1" spans="1:7">
      <c r="A12" s="7"/>
      <c r="B12" s="7"/>
      <c r="C12" s="8" t="s">
        <v>27</v>
      </c>
      <c r="D12" s="8" t="s">
        <v>28</v>
      </c>
      <c r="E12" s="7">
        <v>3</v>
      </c>
      <c r="F12" s="9" t="s">
        <v>10</v>
      </c>
      <c r="G12" s="4"/>
    </row>
    <row r="13" ht="15.95" customHeight="1" spans="1:7">
      <c r="A13" s="7"/>
      <c r="B13" s="7"/>
      <c r="C13" s="8" t="s">
        <v>29</v>
      </c>
      <c r="D13" s="8" t="s">
        <v>30</v>
      </c>
      <c r="E13" s="7">
        <v>3</v>
      </c>
      <c r="F13" s="9" t="s">
        <v>10</v>
      </c>
      <c r="G13" s="4"/>
    </row>
    <row r="14" ht="15.95" customHeight="1" spans="1:7">
      <c r="A14" s="7"/>
      <c r="B14" s="7" t="s">
        <v>31</v>
      </c>
      <c r="C14" s="8" t="s">
        <v>8</v>
      </c>
      <c r="D14" s="8" t="s">
        <v>32</v>
      </c>
      <c r="E14" s="7">
        <v>3</v>
      </c>
      <c r="F14" s="9" t="s">
        <v>33</v>
      </c>
      <c r="G14" s="4"/>
    </row>
    <row r="15" ht="15.95" customHeight="1" spans="1:7">
      <c r="A15" s="7"/>
      <c r="B15" s="7"/>
      <c r="C15" s="8" t="s">
        <v>11</v>
      </c>
      <c r="D15" s="8" t="s">
        <v>34</v>
      </c>
      <c r="E15" s="7">
        <v>3</v>
      </c>
      <c r="F15" s="9" t="s">
        <v>35</v>
      </c>
      <c r="G15" s="4"/>
    </row>
    <row r="16" ht="15.95" customHeight="1" spans="1:7">
      <c r="A16" s="7"/>
      <c r="B16" s="7"/>
      <c r="C16" s="8" t="s">
        <v>13</v>
      </c>
      <c r="D16" s="8" t="s">
        <v>36</v>
      </c>
      <c r="E16" s="7">
        <v>3</v>
      </c>
      <c r="F16" s="9" t="s">
        <v>35</v>
      </c>
      <c r="G16" s="4"/>
    </row>
    <row r="17" ht="15.95" customHeight="1" spans="1:7">
      <c r="A17" s="7"/>
      <c r="B17" s="7"/>
      <c r="C17" s="8" t="s">
        <v>15</v>
      </c>
      <c r="D17" s="8" t="s">
        <v>37</v>
      </c>
      <c r="E17" s="7">
        <v>3</v>
      </c>
      <c r="F17" s="9" t="s">
        <v>35</v>
      </c>
      <c r="G17" s="4"/>
    </row>
    <row r="18" ht="15.95" customHeight="1" spans="1:7">
      <c r="A18" s="7"/>
      <c r="B18" s="7"/>
      <c r="C18" s="8" t="s">
        <v>17</v>
      </c>
      <c r="D18" s="8" t="s">
        <v>38</v>
      </c>
      <c r="E18" s="7">
        <v>3</v>
      </c>
      <c r="F18" s="9" t="s">
        <v>35</v>
      </c>
      <c r="G18" s="4"/>
    </row>
    <row r="19" ht="15.95" customHeight="1" spans="1:7">
      <c r="A19" s="7"/>
      <c r="B19" s="7" t="s">
        <v>39</v>
      </c>
      <c r="C19" s="8" t="s">
        <v>40</v>
      </c>
      <c r="D19" s="8" t="s">
        <v>41</v>
      </c>
      <c r="E19" s="7">
        <v>6</v>
      </c>
      <c r="F19" s="9" t="s">
        <v>42</v>
      </c>
      <c r="G19" s="4"/>
    </row>
    <row r="20" ht="15.95" customHeight="1" spans="1:7">
      <c r="A20" s="7"/>
      <c r="B20" s="7"/>
      <c r="C20" s="8" t="s">
        <v>43</v>
      </c>
      <c r="D20" s="8" t="s">
        <v>44</v>
      </c>
      <c r="E20" s="7">
        <v>6</v>
      </c>
      <c r="F20" s="9" t="s">
        <v>45</v>
      </c>
      <c r="G20" s="4"/>
    </row>
    <row r="21" ht="15.95" customHeight="1" spans="1:7">
      <c r="A21" s="7"/>
      <c r="B21" s="7" t="s">
        <v>46</v>
      </c>
      <c r="C21" s="8" t="s">
        <v>47</v>
      </c>
      <c r="D21" s="8" t="s">
        <v>48</v>
      </c>
      <c r="E21" s="7">
        <v>12</v>
      </c>
      <c r="F21" s="8" t="s">
        <v>49</v>
      </c>
      <c r="G21" s="4"/>
    </row>
    <row r="22" ht="15.95" customHeight="1" spans="1:7">
      <c r="A22" s="11" t="s">
        <v>50</v>
      </c>
      <c r="B22" s="11"/>
      <c r="C22" s="12"/>
      <c r="D22" s="12"/>
      <c r="E22" s="13">
        <f>SUM(E3:E21)</f>
        <v>70</v>
      </c>
      <c r="F22" s="12"/>
      <c r="G22" s="14"/>
    </row>
    <row r="23" ht="15.95" customHeight="1" spans="1:7">
      <c r="A23" s="15" t="s">
        <v>0</v>
      </c>
      <c r="B23" s="15"/>
      <c r="C23" s="15"/>
      <c r="D23" s="15"/>
      <c r="E23" s="15"/>
      <c r="F23" s="15"/>
      <c r="G23" s="4" t="s">
        <v>1</v>
      </c>
    </row>
    <row r="24" ht="15.95" customHeight="1" spans="1:7">
      <c r="A24" s="16" t="s">
        <v>51</v>
      </c>
      <c r="B24" s="17"/>
      <c r="C24" s="16" t="s">
        <v>52</v>
      </c>
      <c r="D24" s="17"/>
      <c r="E24" s="18" t="e">
        <f>SUM(E30,#REF!)</f>
        <v>#REF!</v>
      </c>
      <c r="F24" s="16" t="s">
        <v>4</v>
      </c>
      <c r="G24" s="18" t="s">
        <v>5</v>
      </c>
    </row>
    <row r="25" ht="15.95" customHeight="1" spans="1:7">
      <c r="A25" s="19" t="s">
        <v>53</v>
      </c>
      <c r="B25" s="20" t="s">
        <v>54</v>
      </c>
      <c r="C25" s="21" t="s">
        <v>55</v>
      </c>
      <c r="D25" s="21" t="s">
        <v>56</v>
      </c>
      <c r="E25" s="22">
        <v>4</v>
      </c>
      <c r="F25" s="21" t="s">
        <v>57</v>
      </c>
      <c r="G25" s="23"/>
    </row>
    <row r="26" ht="15.95" customHeight="1" spans="1:7">
      <c r="A26" s="19"/>
      <c r="B26" s="24"/>
      <c r="C26" s="21" t="s">
        <v>58</v>
      </c>
      <c r="D26" s="21" t="s">
        <v>56</v>
      </c>
      <c r="E26" s="22">
        <v>5</v>
      </c>
      <c r="F26" s="21" t="s">
        <v>59</v>
      </c>
      <c r="G26" s="23"/>
    </row>
    <row r="27" ht="15.95" customHeight="1" spans="1:7">
      <c r="A27" s="19"/>
      <c r="B27" s="24"/>
      <c r="C27" s="21" t="s">
        <v>60</v>
      </c>
      <c r="D27" s="21" t="s">
        <v>56</v>
      </c>
      <c r="E27" s="22">
        <v>5</v>
      </c>
      <c r="F27" s="21" t="s">
        <v>61</v>
      </c>
      <c r="G27" s="23"/>
    </row>
    <row r="28" ht="15.95" customHeight="1" spans="1:7">
      <c r="A28" s="19"/>
      <c r="B28" s="24"/>
      <c r="C28" s="21" t="s">
        <v>62</v>
      </c>
      <c r="D28" s="21" t="s">
        <v>56</v>
      </c>
      <c r="E28" s="22">
        <v>5</v>
      </c>
      <c r="F28" s="21" t="s">
        <v>63</v>
      </c>
      <c r="G28" s="23"/>
    </row>
    <row r="29" ht="15.95" customHeight="1" spans="1:7">
      <c r="A29" s="19"/>
      <c r="B29" s="24"/>
      <c r="C29" s="21" t="s">
        <v>64</v>
      </c>
      <c r="D29" s="21" t="s">
        <v>56</v>
      </c>
      <c r="E29" s="22">
        <v>6</v>
      </c>
      <c r="F29" s="21" t="s">
        <v>65</v>
      </c>
      <c r="G29" s="23"/>
    </row>
    <row r="30" ht="15.95" customHeight="1" spans="1:7">
      <c r="A30" s="25" t="s">
        <v>50</v>
      </c>
      <c r="B30" s="25"/>
      <c r="C30" s="25"/>
      <c r="D30" s="25"/>
      <c r="E30" s="26">
        <f>SUM(E25:E29)</f>
        <v>25</v>
      </c>
      <c r="F30" s="25"/>
      <c r="G30" s="27"/>
    </row>
    <row r="31" ht="15.95" customHeight="1" spans="1:7">
      <c r="A31" s="15" t="s">
        <v>0</v>
      </c>
      <c r="B31" s="15"/>
      <c r="C31" s="15"/>
      <c r="D31" s="15"/>
      <c r="E31" s="15"/>
      <c r="F31" s="15"/>
      <c r="G31" s="4" t="s">
        <v>1</v>
      </c>
    </row>
    <row r="32" ht="15.95" customHeight="1" spans="1:7">
      <c r="A32" s="16" t="s">
        <v>66</v>
      </c>
      <c r="B32" s="17"/>
      <c r="C32" s="16" t="s">
        <v>67</v>
      </c>
      <c r="D32" s="17"/>
      <c r="E32" s="18" t="e">
        <f>SUM(E39,#REF!)</f>
        <v>#REF!</v>
      </c>
      <c r="F32" s="16" t="s">
        <v>4</v>
      </c>
      <c r="G32" s="18" t="s">
        <v>5</v>
      </c>
    </row>
    <row r="33" ht="15.95" customHeight="1" spans="1:7">
      <c r="A33" s="19" t="s">
        <v>68</v>
      </c>
      <c r="B33" s="19" t="s">
        <v>69</v>
      </c>
      <c r="C33" s="8" t="s">
        <v>70</v>
      </c>
      <c r="D33" s="8"/>
      <c r="E33" s="7">
        <v>2</v>
      </c>
      <c r="F33" s="8" t="s">
        <v>71</v>
      </c>
      <c r="G33" s="8"/>
    </row>
    <row r="34" ht="15.95" customHeight="1" spans="1:7">
      <c r="A34" s="19"/>
      <c r="B34" s="19"/>
      <c r="C34" s="8" t="s">
        <v>72</v>
      </c>
      <c r="D34" s="8"/>
      <c r="E34" s="7">
        <v>2</v>
      </c>
      <c r="F34" s="8" t="s">
        <v>73</v>
      </c>
      <c r="G34" s="8"/>
    </row>
    <row r="35" ht="15.95" customHeight="1" spans="1:7">
      <c r="A35" s="19"/>
      <c r="B35" s="19"/>
      <c r="C35" s="8" t="s">
        <v>74</v>
      </c>
      <c r="D35" s="8"/>
      <c r="E35" s="7">
        <v>1</v>
      </c>
      <c r="F35" s="8" t="s">
        <v>75</v>
      </c>
      <c r="G35" s="8"/>
    </row>
    <row r="36" ht="15.95" customHeight="1" spans="1:7">
      <c r="A36" s="25" t="s">
        <v>50</v>
      </c>
      <c r="B36" s="25"/>
      <c r="C36" s="25"/>
      <c r="D36" s="25"/>
      <c r="E36" s="26">
        <v>5</v>
      </c>
      <c r="F36" s="25"/>
      <c r="G36" s="27"/>
    </row>
  </sheetData>
  <mergeCells count="17">
    <mergeCell ref="A1:F1"/>
    <mergeCell ref="A2:B2"/>
    <mergeCell ref="C2:D2"/>
    <mergeCell ref="A23:F23"/>
    <mergeCell ref="A24:B24"/>
    <mergeCell ref="C24:D24"/>
    <mergeCell ref="A31:F31"/>
    <mergeCell ref="A32:B32"/>
    <mergeCell ref="C32:D32"/>
    <mergeCell ref="A3:A21"/>
    <mergeCell ref="A25:A29"/>
    <mergeCell ref="A33:A35"/>
    <mergeCell ref="B3:B13"/>
    <mergeCell ref="B14:B18"/>
    <mergeCell ref="B19:B20"/>
    <mergeCell ref="B25:B29"/>
    <mergeCell ref="B33:B35"/>
  </mergeCells>
  <pageMargins left="0.748031496062992" right="0.748031496062992" top="0.984251968503937" bottom="0.984251968503937" header="0.511811023622047" footer="0.511811023622047"/>
  <pageSetup paperSize="1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2021-11-24T05:47:00Z</dcterms:created>
  <cp:lastPrinted>2025-06-30T07:46:00Z</cp:lastPrinted>
  <dcterms:modified xsi:type="dcterms:W3CDTF">2026-06-12T08:38:44Z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4BDAD0BC32934459829809F7A989CE92_13</vt:lpwstr>
  </property>
  <property fmtid="{D5CDD505-2E9C-101B-9397-08002B2CF9AE}" pid="3" name="KSOProductBuildVer">
    <vt:lpwstr>2052-12.8.2.18205</vt:lpwstr>
  </property>
</Properties>
</file>